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I7" i="1"/>
  <c r="F8"/>
  <c r="D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M7"/>
  <c r="L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<sst xmlns="http://schemas.openxmlformats.org/spreadsheetml/2006/main" count="12" uniqueCount="9">
  <si>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</si>
  <si>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Ставропольской городской Думы восьмого созыва</t>
  </si>
  <si>
    <t>По состоянию на 06.09.2021</t>
  </si>
  <si>
    <t>В тыс.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</si>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</sst>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activeCell="A2" sqref="A2:M2"/>
    </sheetView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/>
    </row>
    <row r="2" spans="1:14" ht="248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2</v>
      </c>
    </row>
    <row r="5" spans="1:14">
      <c r="M5" s="5" t="s">
        <v>3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>"из них финансовые операции по расходованию средств на сумму, превышающую 100 тыс. рублей"</f>
        <v>из них финансовые операции по расходованию средств на сумму, превышающую 100 тыс. рублей</v>
      </c>
      <c r="J7" s="10"/>
      <c r="K7" s="11"/>
      <c r="L7" s="6" t="str">
        <f t="shared" ref="L7:L9" si="8">"сумма, тыс. руб."</f>
        <v>сумма, тыс. руб.</v>
      </c>
      <c r="M7" s="6" t="str">
        <f t="shared" ref="M7:M9" si="9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>"пожертвования от юридических лиц на сумму, превышающую 200 F8тыс. рублей"</f>
        <v>пожертвования от юридических лиц на сумму, превышающую 200 F8тыс. рублей</v>
      </c>
      <c r="E8" s="11"/>
      <c r="F8" s="9" t="str">
        <f>"пожертвования от граждан на сумму, превышающую  20  тыс. рублей"</f>
        <v>пожертвования от граждан на сумму, превышающую  20  тыс. рублей</v>
      </c>
      <c r="G8" s="11"/>
      <c r="H8" s="7"/>
      <c r="I8" s="6" t="str">
        <f t="shared" ref="I8:I9" si="10">"дата операции"</f>
        <v>дата операции</v>
      </c>
      <c r="J8" s="6" t="str">
        <f t="shared" ref="J8:J9" si="11">"сумма, тыс. руб."</f>
        <v>сумма, тыс. руб.</v>
      </c>
      <c r="K8" s="6" t="str">
        <f t="shared" ref="K8:K9" si="12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50" customHeight="1">
      <c r="A11" s="15" t="s">
        <v>5</v>
      </c>
      <c r="B11" s="16" t="str">
        <f>"Ставропольское  местное отделение Всероссийской политической партии ""ЕДИНАЯ РОССИЯ"" в Ставропольском крае"</f>
        <v>Ставропольское  местное отделение Всероссийской политической партии "ЕДИНАЯ РОССИЯ" в Ставропольском крае</v>
      </c>
      <c r="C11" s="17">
        <v>17500</v>
      </c>
      <c r="D11" s="17">
        <v>15000</v>
      </c>
      <c r="E11" s="16" t="str">
        <f>"Ставропольское региональное отделение ВПП ""ЕДИНАЯ РОССИЯ"""</f>
        <v>Ставропольское региональное отделение ВПП "ЕДИНАЯ РОССИЯ"</v>
      </c>
      <c r="F11" s="17"/>
      <c r="G11" s="18"/>
      <c r="H11" s="17">
        <v>9862.51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195" customHeight="1">
      <c r="A12" s="14" t="s">
        <v>6</v>
      </c>
      <c r="B12" s="20" t="str">
        <f>"Итого по политической партии (Ставропольское  местное отделение Всероссийской политической партии ""ЕДИНАЯ РОССИЯ"" в Ставропольском крае)"</f>
        <v>Итого по политической партии (Ставропольское  местное отделение Всероссийской политической партии "ЕДИНАЯ РОССИЯ" в Ставропольском крае)</v>
      </c>
      <c r="C12" s="21">
        <v>17500</v>
      </c>
      <c r="D12" s="21">
        <v>15000</v>
      </c>
      <c r="E12" s="20" t="str">
        <f>""</f>
        <v/>
      </c>
      <c r="F12" s="21">
        <v>0</v>
      </c>
      <c r="G12" s="22"/>
      <c r="H12" s="21">
        <v>9862.51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 ht="150" customHeight="1">
      <c r="A13" s="15" t="s">
        <v>7</v>
      </c>
      <c r="B13" s="16" t="str">
        <f>"Ставропольское региональное отделение Политической партии  ЛДПР - Либерально-демократической партии России"</f>
        <v>Ставропольское региональное отделение Политической партии  ЛДПР - Либерально-демократической партии России</v>
      </c>
      <c r="C13" s="17">
        <v>1500</v>
      </c>
      <c r="D13" s="17"/>
      <c r="E13" s="16" t="str">
        <f>""</f>
        <v/>
      </c>
      <c r="F13" s="17"/>
      <c r="G13" s="18"/>
      <c r="H13" s="17">
        <v>1499.35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195" customHeight="1">
      <c r="A14" s="14" t="s">
        <v>6</v>
      </c>
      <c r="B14" s="20" t="str">
        <f>"Итого по политической партии (Ставропольское региональное отделение Политической партии  ЛДПР - Либерально-демократической партии России)"</f>
        <v>Итого по политической партии (Ставропольское региональное отделение Политической партии  ЛДПР - Либерально-демократической партии России)</v>
      </c>
      <c r="C14" s="21">
        <v>1500</v>
      </c>
      <c r="D14" s="21">
        <v>0</v>
      </c>
      <c r="E14" s="20" t="str">
        <f>""</f>
        <v/>
      </c>
      <c r="F14" s="21">
        <v>0</v>
      </c>
      <c r="G14" s="22"/>
      <c r="H14" s="21">
        <v>1499.35</v>
      </c>
      <c r="I14" s="23"/>
      <c r="J14" s="21">
        <v>0</v>
      </c>
      <c r="K14" s="20" t="str">
        <f>""</f>
        <v/>
      </c>
      <c r="L14" s="21">
        <v>0</v>
      </c>
      <c r="M14" s="20" t="str">
        <f>""</f>
        <v/>
      </c>
      <c r="N14" s="13"/>
    </row>
    <row r="15" spans="1:14" ht="180" customHeight="1">
      <c r="A15" s="15" t="s">
        <v>8</v>
      </c>
      <c r="B15" s="16" t="str">
        <f>"Региональное отделение Социалистической политической партии ""СПРАВЕДЛИВАЯ РОССИЯ - ПАТРИОТЫ - ЗА ПРАВДУ"" в Ставропольском крае"</f>
        <v>Региональное отделение Социалистической политической партии "СПРАВЕДЛИВАЯ РОССИЯ - ПАТРИОТЫ - ЗА ПРАВДУ" в Ставропольском крае</v>
      </c>
      <c r="C15" s="17">
        <v>650</v>
      </c>
      <c r="D15" s="17"/>
      <c r="E15" s="16" t="str">
        <f>""</f>
        <v/>
      </c>
      <c r="F15" s="17"/>
      <c r="G15" s="18"/>
      <c r="H15" s="17">
        <v>756.1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225" customHeight="1">
      <c r="A16" s="14" t="s">
        <v>6</v>
      </c>
      <c r="B16" s="20" t="str">
        <f>"Итого по политической партии (Региональное отделение Социалистической политической партии ""СПРАВЕДЛИВАЯ РОССИЯ - ПАТРИОТЫ - ЗА ПРАВДУ"" в Ставропольском крае)"</f>
        <v>Итого по политической партии (Региональное отделение Социалистической политической партии "СПРАВЕДЛИВАЯ РОССИЯ - ПАТРИОТЫ - ЗА ПРАВДУ" в Ставропольском крае)</v>
      </c>
      <c r="C16" s="21">
        <v>650</v>
      </c>
      <c r="D16" s="21">
        <v>0</v>
      </c>
      <c r="E16" s="20" t="str">
        <f>""</f>
        <v/>
      </c>
      <c r="F16" s="21">
        <v>0</v>
      </c>
      <c r="G16" s="22"/>
      <c r="H16" s="21">
        <v>756.1</v>
      </c>
      <c r="I16" s="23"/>
      <c r="J16" s="21">
        <v>0</v>
      </c>
      <c r="K16" s="20" t="str">
        <f>""</f>
        <v/>
      </c>
      <c r="L16" s="21">
        <v>0</v>
      </c>
      <c r="M16" s="20" t="str">
        <f>""</f>
        <v/>
      </c>
      <c r="N16" s="13"/>
    </row>
    <row r="17" spans="1:14">
      <c r="A17" s="14" t="s">
        <v>6</v>
      </c>
      <c r="B17" s="20" t="str">
        <f>"Итого"</f>
        <v>Итого</v>
      </c>
      <c r="C17" s="21">
        <v>19650</v>
      </c>
      <c r="D17" s="21">
        <v>15000</v>
      </c>
      <c r="E17" s="20" t="str">
        <f>""</f>
        <v/>
      </c>
      <c r="F17" s="21">
        <v>0</v>
      </c>
      <c r="G17" s="22">
        <v>0</v>
      </c>
      <c r="H17" s="21">
        <v>12117.95</v>
      </c>
      <c r="I17" s="23"/>
      <c r="J17" s="21">
        <v>0</v>
      </c>
      <c r="K17" s="20" t="str">
        <f>""</f>
        <v/>
      </c>
      <c r="L17" s="21">
        <v>0</v>
      </c>
      <c r="M17" s="20" t="str">
        <f>""</f>
        <v/>
      </c>
      <c r="N17" s="13"/>
    </row>
    <row r="18" spans="1:14">
      <c r="N18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2021-09-07T07:35:25Z</dcterms:created>
  <dcterms:modified xsi:type="dcterms:W3CDTF">2021-09-07T07:38:46Z</dcterms:modified>
</cp:coreProperties>
</file>